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\Docs\Квартира\Кратово Гвардейская\ТСН Прозоровское-Голицыно\ТСН\2024.12.07 - ОСС 5\Документы к собранию\Оповещение перед собранием\Отчеты\"/>
    </mc:Choice>
  </mc:AlternateContent>
  <xr:revisionPtr revIDLastSave="0" documentId="13_ncr:1_{11A23583-8802-4DB6-B673-925A0CDF854F}" xr6:coauthVersionLast="36" xr6:coauthVersionMax="36" xr10:uidLastSave="{00000000-0000-0000-0000-000000000000}"/>
  <bookViews>
    <workbookView xWindow="0" yWindow="0" windowWidth="19200" windowHeight="8070" xr2:uid="{4F9CB6D8-7E02-4450-8A4D-C00C7F236456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<sst xmlns="http://schemas.openxmlformats.org/spreadsheetml/2006/main" count="174" uniqueCount="157">
  <si>
    <t>ЕЖЕМЕСЯЧНЫЙ ОТЧЁТ ПО ДВИЖЕНИЮ ДЕНЕЖНЫХ СРЕДСТВ</t>
  </si>
  <si>
    <t>01.01.2024 - 31.12.2024</t>
  </si>
  <si>
    <t>№ п/п</t>
  </si>
  <si>
    <t>Наименование статей сметы</t>
  </si>
  <si>
    <t>Кол-во</t>
  </si>
  <si>
    <t>Сумма в год</t>
  </si>
  <si>
    <t>Сумма в месяц</t>
  </si>
  <si>
    <t>Примечание</t>
  </si>
  <si>
    <t>01.01.24-31.12.2024</t>
  </si>
  <si>
    <t>ДВИЖЕНИЕ С Р/сч ТСН</t>
  </si>
  <si>
    <t>ДВИЖЕНИЕ Ю Сервис</t>
  </si>
  <si>
    <t>Отклонение по суммам</t>
  </si>
  <si>
    <t>Комментарии</t>
  </si>
  <si>
    <t>КОММЕНТАРИИ на 31.12.2024</t>
  </si>
  <si>
    <t>1.</t>
  </si>
  <si>
    <t>Приходная часть</t>
  </si>
  <si>
    <t>ИТОГО</t>
  </si>
  <si>
    <t>Остаток на р/счете ТСН на начало периода</t>
  </si>
  <si>
    <t>1.2.</t>
  </si>
  <si>
    <t>Взыскание долгов прошлых лет</t>
  </si>
  <si>
    <t>1.2.1.</t>
  </si>
  <si>
    <t>Долги за потреблённую эл. энергию</t>
  </si>
  <si>
    <t>1.2.2.</t>
  </si>
  <si>
    <t>Долги по ежемесячным взносам</t>
  </si>
  <si>
    <t>1.3.</t>
  </si>
  <si>
    <t>Доходы от обязательных услуг и работ: это платежи жителей дома за жилищные услуги, плата за содержание квартир и управление. (УТВЕРЖДЕННАЯ СМЕТА)</t>
  </si>
  <si>
    <t>195 квартир</t>
  </si>
  <si>
    <t>6 766 руб/в мес с квартиры</t>
  </si>
  <si>
    <t xml:space="preserve">НАЧИСЛЕНИЕ УСЛУГ </t>
  </si>
  <si>
    <t>на р/сч ТСН от жителей за комуналку</t>
  </si>
  <si>
    <t>на 31.12 сумма долга собственников за ком.услуги - 1 677 618,51₽</t>
  </si>
  <si>
    <t>на р/сч ТСН за замену счетчиков от жителей - 1000 руб /квартира</t>
  </si>
  <si>
    <t>за приобретение счетчика 5685,30 руб / квартира</t>
  </si>
  <si>
    <t>поступление д/с по судам</t>
  </si>
  <si>
    <t>Перечислено от ООО "ЮИТ-СЕРВИС" на р/ч ТСН</t>
  </si>
  <si>
    <t>При максимальной собираемости</t>
  </si>
  <si>
    <t>возврат от ЮИТ на р/сч ТСН за коммуналку по агенсткому договору</t>
  </si>
  <si>
    <t>2.</t>
  </si>
  <si>
    <t>Расходная часть</t>
  </si>
  <si>
    <t>Количество</t>
  </si>
  <si>
    <t>Сумма</t>
  </si>
  <si>
    <t xml:space="preserve">Примечание </t>
  </si>
  <si>
    <t>2.1.</t>
  </si>
  <si>
    <t>Управление ТСН и служба эксплуатации</t>
  </si>
  <si>
    <t>2.1.1.</t>
  </si>
  <si>
    <t>Расходы на оплату труда</t>
  </si>
  <si>
    <t>2.1.1.1.</t>
  </si>
  <si>
    <t>Заработная плата председателя правления</t>
  </si>
  <si>
    <t>12 мес.</t>
  </si>
  <si>
    <t>Из суммы з/п удерживается НДФЛ 13% ( на руки 130500 + 19500 НДФЛ)</t>
  </si>
  <si>
    <t>на 01 января 2024 - долг по ФОТ Председателя Правления за, ноябрь и декабрь 2023 г,  , поэтому перерасход годовой статьи</t>
  </si>
  <si>
    <t>ИТОГО фонд оплаты труда</t>
  </si>
  <si>
    <t>2.1.2.</t>
  </si>
  <si>
    <t>Налоги</t>
  </si>
  <si>
    <t>2.1.2.1.</t>
  </si>
  <si>
    <t>Расходы по налогам и сборам, страховым взносам по ФОТ:</t>
  </si>
  <si>
    <t>Единый налог</t>
  </si>
  <si>
    <t>30% от ФОТ</t>
  </si>
  <si>
    <t>на 1 янв был долг по налогам за 3 месяца 2023 года</t>
  </si>
  <si>
    <t>ИТОГО налоги</t>
  </si>
  <si>
    <t>2.2.</t>
  </si>
  <si>
    <t>Услуги</t>
  </si>
  <si>
    <t>2.2.1.</t>
  </si>
  <si>
    <t>Клининг</t>
  </si>
  <si>
    <t>договор с ООО "Афалина" (ручная уборка)</t>
  </si>
  <si>
    <t xml:space="preserve">переход на январь </t>
  </si>
  <si>
    <t>2.2.2.</t>
  </si>
  <si>
    <t>Услуги по агентскому договору (обслуживание газопровода, СКУД, диспетч.служба, ТО счетчиков)</t>
  </si>
  <si>
    <t>Ю Сервис агентский договор</t>
  </si>
  <si>
    <t>2.2.3.</t>
  </si>
  <si>
    <t>Вывоз снега, механизированная уборка (Вывоз снега)</t>
  </si>
  <si>
    <t>заложено с учетом вывоза снега в январе</t>
  </si>
  <si>
    <t>переход на январь</t>
  </si>
  <si>
    <t>Обеспечение внутриобъектового и пропускного режимов (охрана)</t>
  </si>
  <si>
    <t xml:space="preserve">договор с ООО ЧОП </t>
  </si>
  <si>
    <t>остаток за январь</t>
  </si>
  <si>
    <t>Аренда нежилого помещения</t>
  </si>
  <si>
    <t>38 400 руб. в месяц ( офис правления и комнаты для отдыха,приема пищи- охрана санузел.)</t>
  </si>
  <si>
    <t>Техобслуживание водоснабжение и канализ</t>
  </si>
  <si>
    <t>Дополнительные работы по прочистке ливневой и канализационной  системы, установка дополнительных дренажных отводов, устройство полива.</t>
  </si>
  <si>
    <t>статья не использована, заложено было на случай непредвиденного отказа от прав собственности  собственика сетей</t>
  </si>
  <si>
    <t>Обслуживание пожарной безопасности</t>
  </si>
  <si>
    <t>статья не использована</t>
  </si>
  <si>
    <t xml:space="preserve"> Бухгалтерское, Техническое, Юридическое сопровождение (в т.ч. Расходы на юрид.сопровождение по долговым судебным взысканиям)</t>
  </si>
  <si>
    <t>Самозанятость :Бухгалтерия работа в налоговой, экономические просчёты и составление смет, оформление и заполнение базы данных. Ежемесячно 21 300 руб (на руки 20  000 + 6% налог самозанятость) за заполнение личных кабинетов в системе, проведение платежей с поставщиками услуг, ведение бухгалтерии, сдача налоговой отчётности. Юрист 100000 за юридические консультации и работу с неплательщиками, непредвиденные прочие юридические процедуры по необходимости и на подготовку исков..Технический сотрудник,ежемесячно 21 300 руб (на руки 20  000 + 6% налог самозанятость) за обслуживание , ремонт, программирование (видео и СКУД),Ведение реестра выданных брелоков и RFID карт;
Программирование брелоков и RFID карт в систем</t>
  </si>
  <si>
    <t>Хозработник</t>
  </si>
  <si>
    <t>самозанятость 10000 +6% налог</t>
  </si>
  <si>
    <t>ИТОГО услуги</t>
  </si>
  <si>
    <t>2.3.</t>
  </si>
  <si>
    <t>Содержание и ремонт общего имущества</t>
  </si>
  <si>
    <t>2.3.1.</t>
  </si>
  <si>
    <t>Обеспечение сайта и 1С, лицензии, электронная отчётность с налоговой, комиссия банка, мобильная связь и интернет.</t>
  </si>
  <si>
    <t>domuchet.online  , 15000 в год,  услуги банка 1500 руб в мес, интернет и моб.связь 3000 руб в месяц</t>
  </si>
  <si>
    <t>21858,23₽ банк. комиссия,
19500₽ интернет,
18364₽ доступ домучет,
5550₽ моб.связь Мегафон, 4000₽ организ.собрания,
7030 СБИС - эл. Налог.отчетность</t>
  </si>
  <si>
    <t>2.3.2.</t>
  </si>
  <si>
    <t xml:space="preserve">Ремонт общего имущества </t>
  </si>
  <si>
    <t>расходные материалы для ремонта скамеек, урн, ремонт и укрепление заборов, покраска)</t>
  </si>
  <si>
    <t>статья не использована поступления средств начало периода сентябрь ,поставлено в план на 2025 г</t>
  </si>
  <si>
    <t>2.3.3.</t>
  </si>
  <si>
    <t>Общехозяйственные расходы и материалы</t>
  </si>
  <si>
    <t xml:space="preserve"> (  реагенты, орг.техника, канц товары, инструменты, электро и сантех.материалы,   воздуходувка, тример, , земля, газон, урны,мешки) . По необходимости. По ул.Гвардейская есть необходимость в замене ламп освещения 30 шт, также установка моб.камер, системы пропускного режима</t>
  </si>
  <si>
    <t>рукава пожарные, насос погружной, воздуходувка, тример, шпильки для СКУД, краска, мебель в офис,снегоуборщик, канцтовары</t>
  </si>
  <si>
    <t>ИТОГО содержание и ремонт общего имущества</t>
  </si>
  <si>
    <t>2.4.</t>
  </si>
  <si>
    <t>Озеленение и благоустройство территории</t>
  </si>
  <si>
    <t>2.4.1.</t>
  </si>
  <si>
    <t>Благоустройство территории и озеленение территории</t>
  </si>
  <si>
    <t xml:space="preserve">Работы и материалы по озеленению ( при благоприятных условиях зимы установка катка) гирлянды, украшения на НГ для елки и  поселка </t>
  </si>
  <si>
    <t>ИТОГО Оезеленение и благоустройство территории</t>
  </si>
  <si>
    <t>2.5.</t>
  </si>
  <si>
    <t>РЕЗЕРВНЫЙ ФОНД</t>
  </si>
  <si>
    <t>2.5.1.</t>
  </si>
  <si>
    <t>Резервный фонд</t>
  </si>
  <si>
    <t>Оплачено за переоформление договора с Раменскими электросетями 171 000₽ + за электросчетчики ООО АРС ПРОМ 307 006,20₽. Из денег поступивших на эти цели.</t>
  </si>
  <si>
    <t>ИТОГО Резервный фонд</t>
  </si>
  <si>
    <t xml:space="preserve">Итого: Суммарные расходы по эксплуатации и содержанию территории Посёлка </t>
  </si>
  <si>
    <t>Остаток на расчетном счёте ТСН на конец периода:</t>
  </si>
  <si>
    <t>СПРАВКА:</t>
  </si>
  <si>
    <t xml:space="preserve">Пришедшие д/с от жителей на р/сч ТСН за 2024 г - </t>
  </si>
  <si>
    <t xml:space="preserve">Пришедшие д/с от жителей на р/сч ЮИТ за 2024 г - </t>
  </si>
  <si>
    <t>ВСЕГО ПОСТУПИВШИЕ СРЕДСТВА ЗА КОМ.УСЛУГИ</t>
  </si>
  <si>
    <t>удержано ЮИТом за услуги по агентскому договору:</t>
  </si>
  <si>
    <t>возврат от ЮИТ на р/сч ТСН за вычетом услуг по агентскому договору</t>
  </si>
  <si>
    <t>долг собственников на 01.01.24 составлял</t>
  </si>
  <si>
    <t>начисление услуг всего за 2024 год согласно смете, в т.ч.:</t>
  </si>
  <si>
    <t>* ЮИТ (январь - июнь)</t>
  </si>
  <si>
    <t xml:space="preserve"> 1 319 370 руб ком.усл. За декабрь ещё не начислены - переход на январь 2025</t>
  </si>
  <si>
    <t>долг собственников на 01.01.25 составляет:</t>
  </si>
  <si>
    <t>на 31.12 свободный остаток денежных средств —</t>
  </si>
  <si>
    <t>при этом долг жителей (недополученные средства) — </t>
  </si>
  <si>
    <t> </t>
  </si>
  <si>
    <t>* Клининг</t>
  </si>
  <si>
    <t xml:space="preserve">* Охранные услуги </t>
  </si>
  <si>
    <t xml:space="preserve">* Аренда офиса </t>
  </si>
  <si>
    <t>* Интернет</t>
  </si>
  <si>
    <t xml:space="preserve">* Моб.связь </t>
  </si>
  <si>
    <t>* ФОТ Председатель —  (в том числе НДФЛ 19 500 руб)</t>
  </si>
  <si>
    <t xml:space="preserve">* Услуги Бухгалтера </t>
  </si>
  <si>
    <t xml:space="preserve">* Налоги </t>
  </si>
  <si>
    <t>* Вывоз снега, механизация — ? не известно</t>
  </si>
  <si>
    <t>ИТОГО:</t>
  </si>
  <si>
    <t>Разница между утвержденной суммой сметы расходов в месяц и реальным начислением (1 319 303,33 - 1 319 370) составляет 66,67 руб - в связи с принятым решением начислять ком.услуги суммой с округлением, вместо 6765,66 - 6766,00</t>
  </si>
  <si>
    <t>2.1.2.2</t>
  </si>
  <si>
    <t>отказ от агентского договора</t>
  </si>
  <si>
    <t>2.2.4.</t>
  </si>
  <si>
    <t>2.2.5.</t>
  </si>
  <si>
    <t>2.2.6.</t>
  </si>
  <si>
    <t>2.2.7.</t>
  </si>
  <si>
    <t>2.2.8.</t>
  </si>
  <si>
    <t>2.2.9.</t>
  </si>
  <si>
    <t>статья не использована за счет проведения работ сотрудниками клининга</t>
  </si>
  <si>
    <t xml:space="preserve">превышение банковской комиссии увеличись количество платежей, увеличение стоимости доступа домучета, сбис увеличение стоимости , организация собрания </t>
  </si>
  <si>
    <t>* ТСН (июнь-ноябрь)</t>
  </si>
  <si>
    <t>Из свободных нераспределенных денежных средств предстоят платежи в январе 2025 в размере — 1 245 866 руб + неизвестная на данный момент сумма по Вывозу снега, услуг механизации.</t>
  </si>
  <si>
    <t>* Услуги технического сотрудника</t>
  </si>
  <si>
    <t>* Услуги юриста</t>
  </si>
  <si>
    <t xml:space="preserve"> 255600₽ услуги бухгалтера,
109463₽ услуги юриста,
22355,59₽ госпошлины к искам,
оплата по итогам работы технического сотрудника -планируется в январе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</si>
</sst>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38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b/>
      <sz val="12"/>
      <color theme="1"/>
      <name val="Arial Cyr"/>
      <charset val="204"/>
    </font>
    <font>
      <b/>
      <u/>
      <sz val="12"/>
      <name val="Arial Cyr"/>
      <charset val="204"/>
    </font>
    <font>
      <b/>
      <u/>
      <sz val="11"/>
      <name val="Arial Cyr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u/>
      <sz val="13"/>
      <color rgb="FFFF0000"/>
      <name val="Arial Cyr"/>
      <family val="2"/>
      <charset val="204"/>
    </font>
    <font>
      <b/>
      <sz val="11"/>
      <color rgb="FFFF0000"/>
      <name val="Arial Cyr"/>
      <charset val="204"/>
    </font>
    <font>
      <sz val="12"/>
      <color rgb="FFFF0000"/>
      <name val="Arial Cyr"/>
      <charset val="204"/>
    </font>
    <font>
      <sz val="12"/>
      <color theme="1"/>
      <name val="Arial Cyr"/>
      <charset val="204"/>
    </font>
    <font>
      <u/>
      <sz val="11"/>
      <name val="Arial Cyr"/>
      <family val="2"/>
      <charset val="204"/>
    </font>
    <font>
      <sz val="12"/>
      <color rgb="FFFF0000"/>
      <name val="Arial Cyr"/>
      <family val="2"/>
      <charset val="204"/>
    </font>
    <font>
      <b/>
      <sz val="11"/>
      <color theme="1"/>
      <name val="Arial Cyr"/>
      <charset val="204"/>
    </font>
    <font>
      <i/>
      <sz val="11"/>
      <name val="Arial Cyr"/>
      <charset val="204"/>
    </font>
    <font>
      <i/>
      <u/>
      <sz val="11"/>
      <name val="Arial Cyr"/>
      <family val="2"/>
      <charset val="204"/>
    </font>
    <font>
      <sz val="11"/>
      <color rgb="FFFF0000"/>
      <name val="Arial Cyr"/>
      <charset val="204"/>
    </font>
    <font>
      <i/>
      <u/>
      <sz val="12"/>
      <name val="Arial Cyr"/>
      <family val="2"/>
      <charset val="204"/>
    </font>
    <font>
      <i/>
      <sz val="12"/>
      <color theme="1"/>
      <name val="Arial Cyr"/>
      <charset val="204"/>
    </font>
    <font>
      <b/>
      <i/>
      <sz val="12"/>
      <color theme="1"/>
      <name val="Arial Cyr"/>
      <charset val="204"/>
    </font>
    <font>
      <u/>
      <sz val="11"/>
      <name val="Arial Cyr"/>
      <charset val="204"/>
    </font>
    <font>
      <i/>
      <u/>
      <sz val="10"/>
      <name val="Arial Cyr"/>
      <charset val="204"/>
    </font>
    <font>
      <i/>
      <u/>
      <sz val="12"/>
      <name val="Arial Cyr"/>
      <charset val="204"/>
    </font>
    <font>
      <i/>
      <u/>
      <sz val="12"/>
      <color rgb="FFFF0000"/>
      <name val="Arial Cyr"/>
      <charset val="204"/>
    </font>
    <font>
      <b/>
      <sz val="9"/>
      <name val="Arial Cyr"/>
      <charset val="204"/>
    </font>
    <font>
      <b/>
      <u/>
      <sz val="13"/>
      <color rgb="FFFF0000"/>
      <name val="Arial Cyr"/>
      <charset val="204"/>
    </font>
    <font>
      <sz val="12"/>
      <name val="Arial Cyr"/>
      <charset val="204"/>
    </font>
    <font>
      <b/>
      <sz val="13"/>
      <color rgb="FFFF0000"/>
      <name val="Arial Cyr"/>
      <charset val="204"/>
    </font>
    <font>
      <sz val="13"/>
      <color rgb="FFFF0000"/>
      <name val="Arial Cyr"/>
      <charset val="204"/>
    </font>
    <font>
      <sz val="13"/>
      <color theme="1"/>
      <name val="Arial Cyr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family val="2"/>
      <charset val="204"/>
    </font>
    <font>
      <i/>
      <u/>
      <sz val="11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10" fillId="6" borderId="24" xfId="0" applyFont="1" applyFill="1" applyBorder="1" applyAlignment="1">
      <alignment horizontal="left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wrapText="1"/>
    </xf>
    <xf numFmtId="49" fontId="8" fillId="0" borderId="21" xfId="0" applyNumberFormat="1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11" fillId="0" borderId="31" xfId="0" applyNumberFormat="1" applyFont="1" applyBorder="1" applyAlignment="1">
      <alignment horizontal="center" vertical="center" wrapText="1"/>
    </xf>
    <xf numFmtId="4" fontId="9" fillId="7" borderId="18" xfId="0" applyNumberFormat="1" applyFont="1" applyFill="1" applyBorder="1" applyAlignment="1">
      <alignment horizontal="center" vertical="center" wrapText="1"/>
    </xf>
    <xf numFmtId="4" fontId="9" fillId="7" borderId="20" xfId="0" applyNumberFormat="1" applyFont="1" applyFill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left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17" fillId="0" borderId="30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4" fontId="9" fillId="8" borderId="36" xfId="0" applyNumberFormat="1" applyFont="1" applyFill="1" applyBorder="1" applyAlignment="1">
      <alignment horizontal="center" vertical="center" wrapText="1"/>
    </xf>
    <xf numFmtId="4" fontId="9" fillId="0" borderId="36" xfId="0" applyNumberFormat="1" applyFont="1" applyBorder="1" applyAlignment="1">
      <alignment horizontal="center" vertical="center" wrapText="1"/>
    </xf>
    <xf numFmtId="4" fontId="9" fillId="0" borderId="37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4" fontId="11" fillId="0" borderId="38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49" fontId="8" fillId="8" borderId="39" xfId="0" applyNumberFormat="1" applyFont="1" applyFill="1" applyBorder="1" applyAlignment="1">
      <alignment horizontal="left" vertical="center" wrapText="1"/>
    </xf>
    <xf numFmtId="0" fontId="9" fillId="8" borderId="40" xfId="0" applyFont="1" applyFill="1" applyBorder="1" applyAlignment="1">
      <alignment horizontal="left" vertical="center" wrapText="1"/>
    </xf>
    <xf numFmtId="0" fontId="9" fillId="8" borderId="40" xfId="0" applyFont="1" applyFill="1" applyBorder="1" applyAlignment="1">
      <alignment horizontal="center" vertical="center" wrapText="1"/>
    </xf>
    <xf numFmtId="4" fontId="9" fillId="6" borderId="40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wrapText="1"/>
    </xf>
    <xf numFmtId="4" fontId="9" fillId="9" borderId="25" xfId="0" applyNumberFormat="1" applyFont="1" applyFill="1" applyBorder="1" applyAlignment="1">
      <alignment horizontal="center" vertical="center" wrapText="1"/>
    </xf>
    <xf numFmtId="4" fontId="11" fillId="9" borderId="30" xfId="0" applyNumberFormat="1" applyFont="1" applyFill="1" applyBorder="1" applyAlignment="1">
      <alignment horizontal="center" vertical="center" wrapText="1"/>
    </xf>
    <xf numFmtId="4" fontId="18" fillId="9" borderId="11" xfId="0" applyNumberFormat="1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wrapText="1"/>
    </xf>
    <xf numFmtId="49" fontId="11" fillId="2" borderId="41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11" fillId="2" borderId="8" xfId="0" applyNumberFormat="1" applyFont="1" applyFill="1" applyBorder="1" applyAlignment="1">
      <alignment vertical="center" wrapText="1"/>
    </xf>
    <xf numFmtId="49" fontId="11" fillId="0" borderId="8" xfId="0" applyNumberFormat="1" applyFont="1" applyBorder="1" applyAlignment="1">
      <alignment vertical="center" wrapText="1"/>
    </xf>
    <xf numFmtId="49" fontId="11" fillId="0" borderId="10" xfId="0" applyNumberFormat="1" applyFont="1" applyBorder="1" applyAlignment="1">
      <alignment vertical="center" wrapText="1"/>
    </xf>
    <xf numFmtId="49" fontId="11" fillId="0" borderId="24" xfId="0" applyNumberFormat="1" applyFont="1" applyBorder="1" applyAlignment="1">
      <alignment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6" fillId="6" borderId="21" xfId="0" applyNumberFormat="1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4" fontId="22" fillId="0" borderId="30" xfId="0" applyNumberFormat="1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center" vertical="center" wrapText="1"/>
    </xf>
    <xf numFmtId="49" fontId="8" fillId="6" borderId="39" xfId="0" applyNumberFormat="1" applyFont="1" applyFill="1" applyBorder="1" applyAlignment="1">
      <alignment horizontal="left" vertical="center" wrapText="1"/>
    </xf>
    <xf numFmtId="0" fontId="8" fillId="6" borderId="40" xfId="0" applyFont="1" applyFill="1" applyBorder="1" applyAlignment="1">
      <alignment horizontal="left" vertical="center" wrapText="1"/>
    </xf>
    <xf numFmtId="0" fontId="11" fillId="6" borderId="40" xfId="0" applyFont="1" applyFill="1" applyBorder="1" applyAlignment="1">
      <alignment horizontal="right" vertical="center" wrapText="1"/>
    </xf>
    <xf numFmtId="4" fontId="8" fillId="6" borderId="40" xfId="0" applyNumberFormat="1" applyFont="1" applyFill="1" applyBorder="1" applyAlignment="1">
      <alignment horizontal="center" vertical="center" wrapText="1"/>
    </xf>
    <xf numFmtId="4" fontId="11" fillId="6" borderId="40" xfId="0" applyNumberFormat="1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 wrapText="1"/>
    </xf>
    <xf numFmtId="4" fontId="11" fillId="6" borderId="38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9" fontId="8" fillId="6" borderId="41" xfId="0" applyNumberFormat="1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42" xfId="0" applyNumberFormat="1" applyFont="1" applyBorder="1" applyAlignment="1">
      <alignment horizontal="center" vertical="center" wrapText="1"/>
    </xf>
    <xf numFmtId="49" fontId="8" fillId="6" borderId="43" xfId="0" applyNumberFormat="1" applyFont="1" applyFill="1" applyBorder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right" vertical="center" wrapText="1"/>
    </xf>
    <xf numFmtId="4" fontId="8" fillId="6" borderId="18" xfId="0" applyNumberFormat="1" applyFont="1" applyFill="1" applyBorder="1" applyAlignment="1">
      <alignment horizontal="center" vertical="center" wrapText="1"/>
    </xf>
    <xf numFmtId="4" fontId="11" fillId="6" borderId="18" xfId="0" applyNumberFormat="1" applyFont="1" applyFill="1" applyBorder="1" applyAlignment="1">
      <alignment horizontal="center" vertical="center" wrapText="1"/>
    </xf>
    <xf numFmtId="4" fontId="11" fillId="6" borderId="20" xfId="0" applyNumberFormat="1" applyFont="1" applyFill="1" applyBorder="1" applyAlignment="1">
      <alignment horizontal="center" vertical="center" wrapText="1"/>
    </xf>
    <xf numFmtId="4" fontId="11" fillId="6" borderId="25" xfId="0" applyNumberFormat="1" applyFont="1" applyFill="1" applyBorder="1" applyAlignment="1">
      <alignment horizontal="center" vertical="center" wrapText="1"/>
    </xf>
    <xf numFmtId="3" fontId="24" fillId="0" borderId="2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14" fontId="19" fillId="0" borderId="11" xfId="0" applyNumberFormat="1" applyFont="1" applyBorder="1" applyAlignment="1">
      <alignment horizontal="left" vertical="center" wrapText="1"/>
    </xf>
    <xf numFmtId="49" fontId="20" fillId="0" borderId="21" xfId="0" applyNumberFormat="1" applyFont="1" applyBorder="1" applyAlignment="1">
      <alignment horizontal="left" vertical="center" wrapText="1"/>
    </xf>
    <xf numFmtId="3" fontId="10" fillId="0" borderId="24" xfId="0" applyNumberFormat="1" applyFont="1" applyBorder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28" xfId="0" applyFont="1" applyBorder="1" applyAlignment="1">
      <alignment horizontal="center" vertical="center" wrapText="1"/>
    </xf>
    <xf numFmtId="0" fontId="25" fillId="0" borderId="11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26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49" fontId="8" fillId="6" borderId="21" xfId="0" applyNumberFormat="1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right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4" fontId="11" fillId="6" borderId="11" xfId="0" applyNumberFormat="1" applyFont="1" applyFill="1" applyBorder="1" applyAlignment="1">
      <alignment horizontal="center" vertical="center" wrapText="1"/>
    </xf>
    <xf numFmtId="4" fontId="11" fillId="6" borderId="28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vertical="center" wrapText="1"/>
    </xf>
    <xf numFmtId="49" fontId="11" fillId="0" borderId="11" xfId="0" applyNumberFormat="1" applyFont="1" applyBorder="1" applyAlignment="1">
      <alignment vertical="center" wrapText="1"/>
    </xf>
    <xf numFmtId="49" fontId="11" fillId="0" borderId="28" xfId="0" applyNumberFormat="1" applyFont="1" applyBorder="1" applyAlignment="1">
      <alignment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4" fillId="0" borderId="45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 wrapText="1"/>
    </xf>
    <xf numFmtId="4" fontId="29" fillId="10" borderId="4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1" fillId="8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4" fontId="32" fillId="0" borderId="1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11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11" xfId="0" applyFont="1" applyBorder="1" applyAlignment="1">
      <alignment horizontal="right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6" fillId="0" borderId="1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" fontId="3" fillId="4" borderId="7" xfId="0" applyNumberFormat="1" applyFont="1" applyFill="1" applyBorder="1" applyAlignment="1">
      <alignment horizontal="center" vertical="center" wrapText="1"/>
    </xf>
    <xf numFmtId="16" fontId="3" fillId="4" borderId="17" xfId="0" applyNumberFormat="1" applyFont="1" applyFill="1" applyBorder="1" applyAlignment="1">
      <alignment horizontal="center" vertical="center" wrapText="1"/>
    </xf>
    <xf numFmtId="16" fontId="3" fillId="0" borderId="8" xfId="0" applyNumberFormat="1" applyFont="1" applyBorder="1" applyAlignment="1">
      <alignment horizontal="center" vertical="center" wrapText="1"/>
    </xf>
    <xf numFmtId="16" fontId="3" fillId="0" borderId="18" xfId="0" applyNumberFormat="1" applyFont="1" applyBorder="1" applyAlignment="1">
      <alignment horizontal="center" vertical="center" wrapText="1"/>
    </xf>
    <xf numFmtId="16" fontId="5" fillId="0" borderId="9" xfId="0" applyNumberFormat="1" applyFont="1" applyBorder="1" applyAlignment="1">
      <alignment horizontal="center" vertical="center" wrapText="1"/>
    </xf>
    <xf numFmtId="16" fontId="5" fillId="0" borderId="19" xfId="0" applyNumberFormat="1" applyFont="1" applyBorder="1" applyAlignment="1">
      <alignment horizontal="center" vertical="center" wrapText="1"/>
    </xf>
    <xf numFmtId="16" fontId="6" fillId="0" borderId="10" xfId="0" applyNumberFormat="1" applyFont="1" applyBorder="1" applyAlignment="1">
      <alignment horizontal="center" vertical="center" wrapText="1"/>
    </xf>
    <xf numFmtId="16" fontId="6" fillId="0" borderId="2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wrapText="1"/>
    </xf>
    <xf numFmtId="0" fontId="7" fillId="5" borderId="11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 vertical="center" wrapText="1"/>
    </xf>
    <xf numFmtId="49" fontId="11" fillId="8" borderId="46" xfId="0" applyNumberFormat="1" applyFont="1" applyFill="1" applyBorder="1" applyAlignment="1">
      <alignment horizontal="left" vertical="center" wrapText="1"/>
    </xf>
    <xf numFmtId="49" fontId="11" fillId="8" borderId="1" xfId="0" applyNumberFormat="1" applyFont="1" applyFill="1" applyBorder="1" applyAlignment="1">
      <alignment horizontal="left" vertical="center" wrapText="1"/>
    </xf>
    <xf numFmtId="0" fontId="30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4" fontId="3" fillId="0" borderId="11" xfId="0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" fontId="35" fillId="0" borderId="11" xfId="0" applyNumberFormat="1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3" fontId="2" fillId="0" borderId="11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760A-A084-429A-A5F0-0FFC42FD07DE}">
  <dimension ref="A1:Q85"/>
  <sheetViews>
    <sheetView tabSelected="1" topLeftCell="A44" workbookViewId="0">
      <selection activeCell="D55" sqref="D55:E55"/>
    </sheetView>
  </sheetViews>
  <sheetFormatPr defaultColWidth="9.36328125" defaultRowHeight="15.5" outlineLevelCol="1" x14ac:dyDescent="0.35"/>
  <cols>
    <col min="1" max="1" width="4.6328125" style="1" customWidth="1"/>
    <col min="2" max="2" width="8.36328125" style="1" customWidth="1"/>
    <col min="3" max="3" width="66.54296875" style="1" customWidth="1"/>
    <col min="4" max="4" width="13.36328125" style="1" customWidth="1"/>
    <col min="5" max="5" width="15.36328125" style="1" customWidth="1"/>
    <col min="6" max="6" width="15.54296875" style="1" customWidth="1"/>
    <col min="7" max="7" width="46.6328125" style="143" hidden="1" customWidth="1" outlineLevel="1"/>
    <col min="8" max="8" width="5" style="1" customWidth="1" collapsed="1"/>
    <col min="9" max="9" width="20.36328125" style="2" customWidth="1"/>
    <col min="10" max="10" width="17.36328125" style="140" customWidth="1"/>
    <col min="11" max="11" width="15.453125" style="140" customWidth="1"/>
    <col min="12" max="12" width="16.6328125" style="141" customWidth="1"/>
    <col min="13" max="13" width="31.453125" style="140" customWidth="1"/>
    <col min="14" max="14" width="5.54296875" style="1" customWidth="1" outlineLevel="1"/>
    <col min="15" max="15" width="65" style="1" customWidth="1" outlineLevel="1"/>
    <col min="16" max="16" width="9.36328125" style="1" outlineLevel="1"/>
    <col min="17" max="17" width="13.54296875" bestFit="1" customWidth="1"/>
    <col min="18" max="16384" width="9.36328125" style="1"/>
  </cols>
  <sheetData>
    <row r="1" spans="1:15" ht="35.25" customHeight="1" thickBot="1" x14ac:dyDescent="0.4">
      <c r="A1" s="161" t="s">
        <v>0</v>
      </c>
      <c r="B1" s="161"/>
      <c r="C1" s="161"/>
      <c r="D1" s="161"/>
      <c r="E1" s="161"/>
      <c r="F1" s="161"/>
      <c r="G1" s="161"/>
      <c r="J1" s="162" t="s">
        <v>1</v>
      </c>
      <c r="K1" s="163"/>
      <c r="L1" s="163"/>
      <c r="M1" s="163"/>
      <c r="O1"/>
    </row>
    <row r="2" spans="1:15" ht="32.25" customHeight="1" thickBot="1" x14ac:dyDescent="0.4">
      <c r="A2" s="3" t="s">
        <v>2</v>
      </c>
      <c r="B2" s="164" t="s">
        <v>3</v>
      </c>
      <c r="C2" s="164"/>
      <c r="D2" s="4" t="s">
        <v>4</v>
      </c>
      <c r="E2" s="4" t="s">
        <v>5</v>
      </c>
      <c r="F2" s="5" t="s">
        <v>6</v>
      </c>
      <c r="G2" s="6" t="s">
        <v>7</v>
      </c>
      <c r="H2" s="7"/>
      <c r="I2" s="8" t="s">
        <v>8</v>
      </c>
      <c r="J2" s="165" t="s">
        <v>9</v>
      </c>
      <c r="K2" s="167" t="s">
        <v>10</v>
      </c>
      <c r="L2" s="169" t="s">
        <v>11</v>
      </c>
      <c r="M2" s="171" t="s">
        <v>12</v>
      </c>
      <c r="O2" s="174" t="s">
        <v>13</v>
      </c>
    </row>
    <row r="3" spans="1:15" ht="28.5" customHeight="1" thickBot="1" x14ac:dyDescent="0.4">
      <c r="A3" s="9" t="s">
        <v>14</v>
      </c>
      <c r="B3" s="175" t="s">
        <v>15</v>
      </c>
      <c r="C3" s="175"/>
      <c r="D3" s="10"/>
      <c r="E3" s="10"/>
      <c r="F3" s="11"/>
      <c r="G3" s="12"/>
      <c r="I3" s="13" t="s">
        <v>16</v>
      </c>
      <c r="J3" s="166"/>
      <c r="K3" s="168">
        <v>44994</v>
      </c>
      <c r="L3" s="170"/>
      <c r="M3" s="172">
        <v>44995</v>
      </c>
      <c r="O3" s="174"/>
    </row>
    <row r="4" spans="1:15" ht="22.5" customHeight="1" thickBot="1" x14ac:dyDescent="0.4">
      <c r="A4" s="14"/>
      <c r="B4" s="176" t="s">
        <v>17</v>
      </c>
      <c r="C4" s="177"/>
      <c r="D4" s="177"/>
      <c r="E4" s="177"/>
      <c r="F4" s="178"/>
      <c r="G4" s="15"/>
      <c r="I4" s="16">
        <v>643822.97</v>
      </c>
      <c r="J4" s="17">
        <v>643822.97</v>
      </c>
      <c r="K4" s="18"/>
      <c r="L4" s="19"/>
      <c r="M4" s="20"/>
      <c r="O4" s="21"/>
    </row>
    <row r="5" spans="1:15" ht="22.5" hidden="1" customHeight="1" x14ac:dyDescent="0.35">
      <c r="A5" s="22" t="s">
        <v>18</v>
      </c>
      <c r="B5" s="179" t="s">
        <v>19</v>
      </c>
      <c r="C5" s="180"/>
      <c r="D5" s="23"/>
      <c r="E5" s="23">
        <v>0</v>
      </c>
      <c r="F5" s="24"/>
      <c r="G5" s="25"/>
      <c r="I5" s="26" t="e">
        <v>#REF!</v>
      </c>
      <c r="J5" s="27"/>
      <c r="K5" s="28"/>
      <c r="L5" s="29"/>
      <c r="M5" s="30"/>
      <c r="O5" s="21"/>
    </row>
    <row r="6" spans="1:15" ht="22.5" hidden="1" customHeight="1" x14ac:dyDescent="0.35">
      <c r="A6" s="22"/>
      <c r="B6" s="156" t="s">
        <v>20</v>
      </c>
      <c r="C6" s="31" t="s">
        <v>21</v>
      </c>
      <c r="D6" s="23"/>
      <c r="E6" s="23">
        <v>0</v>
      </c>
      <c r="F6" s="24"/>
      <c r="G6" s="25"/>
      <c r="I6" s="32" t="e">
        <v>#REF!</v>
      </c>
      <c r="J6" s="27"/>
      <c r="K6" s="28"/>
      <c r="L6" s="29"/>
      <c r="M6" s="30"/>
      <c r="O6" s="21"/>
    </row>
    <row r="7" spans="1:15" ht="22.5" hidden="1" customHeight="1" x14ac:dyDescent="0.35">
      <c r="A7" s="22"/>
      <c r="B7" s="156" t="s">
        <v>22</v>
      </c>
      <c r="C7" s="31" t="s">
        <v>23</v>
      </c>
      <c r="D7" s="23"/>
      <c r="E7" s="23">
        <v>0</v>
      </c>
      <c r="F7" s="24"/>
      <c r="G7" s="25"/>
      <c r="I7" s="32" t="e">
        <v>#REF!</v>
      </c>
      <c r="J7" s="27"/>
      <c r="K7" s="28"/>
      <c r="L7" s="29"/>
      <c r="M7" s="30"/>
      <c r="O7" s="21"/>
    </row>
    <row r="8" spans="1:15" ht="64.5" customHeight="1" thickBot="1" x14ac:dyDescent="0.4">
      <c r="A8" s="22" t="s">
        <v>24</v>
      </c>
      <c r="B8" s="179" t="s">
        <v>25</v>
      </c>
      <c r="C8" s="179"/>
      <c r="D8" s="23" t="s">
        <v>26</v>
      </c>
      <c r="E8" s="33">
        <v>15831640</v>
      </c>
      <c r="F8" s="34">
        <v>1319303.3333333333</v>
      </c>
      <c r="G8" s="35" t="s">
        <v>27</v>
      </c>
      <c r="I8" s="32"/>
      <c r="J8" s="36"/>
      <c r="K8" s="28"/>
      <c r="L8" s="37"/>
      <c r="M8" s="159"/>
      <c r="O8" s="159" t="s">
        <v>141</v>
      </c>
    </row>
    <row r="9" spans="1:15" ht="38.25" customHeight="1" x14ac:dyDescent="0.35">
      <c r="A9" s="22"/>
      <c r="B9" s="181" t="s">
        <v>28</v>
      </c>
      <c r="C9" s="182"/>
      <c r="D9" s="23" t="s">
        <v>26</v>
      </c>
      <c r="E9" s="23"/>
      <c r="F9" s="24">
        <v>1319370</v>
      </c>
      <c r="G9" s="38"/>
      <c r="I9" s="32">
        <v>6821582.8799999999</v>
      </c>
      <c r="J9" s="36">
        <v>6821582.8799999999</v>
      </c>
      <c r="K9" s="39"/>
      <c r="L9" s="40"/>
      <c r="M9" s="30" t="s">
        <v>29</v>
      </c>
      <c r="O9" s="21" t="s">
        <v>30</v>
      </c>
    </row>
    <row r="10" spans="1:15" ht="38.25" customHeight="1" x14ac:dyDescent="0.35">
      <c r="A10" s="22"/>
      <c r="B10" s="157"/>
      <c r="C10" s="158"/>
      <c r="D10" s="23"/>
      <c r="E10" s="23"/>
      <c r="F10" s="24"/>
      <c r="G10" s="38"/>
      <c r="I10" s="32"/>
      <c r="J10" s="41">
        <v>170000</v>
      </c>
      <c r="K10" s="39"/>
      <c r="L10" s="40"/>
      <c r="M10" s="30" t="s">
        <v>31</v>
      </c>
      <c r="O10" s="21"/>
    </row>
    <row r="11" spans="1:15" ht="38.25" customHeight="1" x14ac:dyDescent="0.35">
      <c r="A11" s="22"/>
      <c r="B11" s="157"/>
      <c r="C11" s="158"/>
      <c r="D11" s="23"/>
      <c r="E11" s="23"/>
      <c r="F11" s="24"/>
      <c r="G11" s="38"/>
      <c r="I11" s="32"/>
      <c r="J11" s="41">
        <v>307006.2</v>
      </c>
      <c r="K11" s="39"/>
      <c r="L11" s="40"/>
      <c r="M11" s="30" t="s">
        <v>32</v>
      </c>
      <c r="O11" s="21"/>
    </row>
    <row r="12" spans="1:15" ht="38.25" customHeight="1" x14ac:dyDescent="0.35">
      <c r="A12" s="22"/>
      <c r="B12" s="157"/>
      <c r="C12" s="158"/>
      <c r="D12" s="23"/>
      <c r="E12" s="23"/>
      <c r="F12" s="24"/>
      <c r="G12" s="38"/>
      <c r="I12" s="32"/>
      <c r="J12" s="41">
        <v>10000</v>
      </c>
      <c r="K12" s="39"/>
      <c r="L12" s="40"/>
      <c r="M12" s="42" t="s">
        <v>33</v>
      </c>
      <c r="O12" s="21"/>
    </row>
    <row r="13" spans="1:15" ht="44.25" customHeight="1" thickBot="1" x14ac:dyDescent="0.4">
      <c r="A13" s="43"/>
      <c r="B13" s="183" t="s">
        <v>34</v>
      </c>
      <c r="C13" s="184"/>
      <c r="D13" s="44"/>
      <c r="E13" s="45"/>
      <c r="F13" s="46"/>
      <c r="G13" s="47" t="s">
        <v>35</v>
      </c>
      <c r="I13" s="32">
        <v>7862453.5</v>
      </c>
      <c r="J13" s="36">
        <v>7862453.5</v>
      </c>
      <c r="K13" s="28"/>
      <c r="L13" s="37"/>
      <c r="M13" s="30" t="s">
        <v>36</v>
      </c>
      <c r="O13" s="21"/>
    </row>
    <row r="14" spans="1:15" ht="36.75" customHeight="1" thickBot="1" x14ac:dyDescent="0.4">
      <c r="A14" s="48" t="s">
        <v>37</v>
      </c>
      <c r="B14" s="185" t="s">
        <v>38</v>
      </c>
      <c r="C14" s="185"/>
      <c r="D14" s="49" t="s">
        <v>39</v>
      </c>
      <c r="E14" s="49" t="s">
        <v>40</v>
      </c>
      <c r="F14" s="50" t="s">
        <v>6</v>
      </c>
      <c r="G14" s="51" t="s">
        <v>41</v>
      </c>
      <c r="I14" s="52"/>
      <c r="J14" s="36"/>
      <c r="K14" s="39"/>
      <c r="L14" s="40"/>
      <c r="M14" s="53"/>
      <c r="O14" s="21"/>
    </row>
    <row r="15" spans="1:15" s="59" customFormat="1" ht="19.5" customHeight="1" thickBot="1" x14ac:dyDescent="0.4">
      <c r="A15" s="54"/>
      <c r="B15" s="55"/>
      <c r="C15" s="55"/>
      <c r="D15" s="56"/>
      <c r="E15" s="57">
        <v>15831640</v>
      </c>
      <c r="F15" s="57">
        <v>1319303.3333333333</v>
      </c>
      <c r="G15" s="58"/>
      <c r="I15" s="60">
        <v>13823088.549999999</v>
      </c>
      <c r="J15" s="61">
        <v>13511808.550000001</v>
      </c>
      <c r="K15" s="61">
        <v>311280</v>
      </c>
      <c r="L15" s="62">
        <v>2008551.4500000011</v>
      </c>
      <c r="M15" s="63"/>
      <c r="O15" s="64"/>
    </row>
    <row r="16" spans="1:15" ht="15" customHeight="1" x14ac:dyDescent="0.35">
      <c r="A16" s="65"/>
      <c r="B16" s="66" t="s">
        <v>42</v>
      </c>
      <c r="C16" s="67" t="s">
        <v>43</v>
      </c>
      <c r="D16" s="68"/>
      <c r="E16" s="68"/>
      <c r="F16" s="69"/>
      <c r="G16" s="70"/>
      <c r="I16" s="71"/>
      <c r="J16" s="27"/>
      <c r="K16" s="28"/>
      <c r="L16" s="37"/>
      <c r="M16" s="30"/>
      <c r="O16" s="21"/>
    </row>
    <row r="17" spans="1:15" ht="15" customHeight="1" x14ac:dyDescent="0.35">
      <c r="A17" s="72"/>
      <c r="B17" s="73" t="s">
        <v>44</v>
      </c>
      <c r="C17" s="73" t="s">
        <v>45</v>
      </c>
      <c r="D17" s="23"/>
      <c r="E17" s="23"/>
      <c r="F17" s="24"/>
      <c r="G17" s="25"/>
      <c r="I17" s="32"/>
      <c r="J17" s="27"/>
      <c r="K17" s="28"/>
      <c r="L17" s="29"/>
      <c r="M17" s="30"/>
      <c r="O17" s="21"/>
    </row>
    <row r="18" spans="1:15" ht="99" customHeight="1" x14ac:dyDescent="0.35">
      <c r="A18" s="22"/>
      <c r="B18" s="74" t="s">
        <v>46</v>
      </c>
      <c r="C18" s="75" t="s">
        <v>47</v>
      </c>
      <c r="D18" s="23" t="s">
        <v>48</v>
      </c>
      <c r="E18" s="23">
        <v>1800000</v>
      </c>
      <c r="F18" s="24">
        <v>150000</v>
      </c>
      <c r="G18" s="76" t="s">
        <v>49</v>
      </c>
      <c r="I18" s="32">
        <v>2002200</v>
      </c>
      <c r="J18" s="77">
        <v>2002200</v>
      </c>
      <c r="K18" s="78"/>
      <c r="L18" s="79">
        <v>-202200</v>
      </c>
      <c r="M18" s="30" t="s">
        <v>50</v>
      </c>
      <c r="O18" s="21"/>
    </row>
    <row r="19" spans="1:15" ht="16" thickBot="1" x14ac:dyDescent="0.4">
      <c r="A19" s="80"/>
      <c r="B19" s="81"/>
      <c r="C19" s="82" t="s">
        <v>51</v>
      </c>
      <c r="D19" s="83"/>
      <c r="E19" s="84">
        <v>1800000</v>
      </c>
      <c r="F19" s="84">
        <v>150000</v>
      </c>
      <c r="G19" s="85"/>
      <c r="I19" s="86">
        <v>2002200</v>
      </c>
      <c r="J19" s="77"/>
      <c r="K19" s="78"/>
      <c r="L19" s="87">
        <v>-202200</v>
      </c>
      <c r="M19" s="30"/>
      <c r="O19" s="21"/>
    </row>
    <row r="20" spans="1:15" ht="15" customHeight="1" x14ac:dyDescent="0.35">
      <c r="A20" s="88"/>
      <c r="B20" s="89" t="s">
        <v>52</v>
      </c>
      <c r="C20" s="89" t="s">
        <v>53</v>
      </c>
      <c r="D20" s="90"/>
      <c r="E20" s="90"/>
      <c r="F20" s="91"/>
      <c r="G20" s="25"/>
      <c r="I20" s="92"/>
      <c r="J20" s="77"/>
      <c r="K20" s="78"/>
      <c r="L20" s="29"/>
      <c r="M20" s="30"/>
      <c r="O20" s="21"/>
    </row>
    <row r="21" spans="1:15" ht="23.25" customHeight="1" x14ac:dyDescent="0.35">
      <c r="A21" s="22"/>
      <c r="B21" s="74" t="s">
        <v>54</v>
      </c>
      <c r="C21" s="75" t="s">
        <v>55</v>
      </c>
      <c r="D21" s="23"/>
      <c r="E21" s="23"/>
      <c r="F21" s="24"/>
      <c r="G21" s="25"/>
      <c r="I21" s="32"/>
      <c r="J21" s="77"/>
      <c r="K21" s="78"/>
      <c r="L21" s="29"/>
      <c r="M21" s="30"/>
      <c r="O21" s="21"/>
    </row>
    <row r="22" spans="1:15" ht="50.25" customHeight="1" thickBot="1" x14ac:dyDescent="0.4">
      <c r="A22" s="22"/>
      <c r="B22" s="74" t="s">
        <v>142</v>
      </c>
      <c r="C22" s="75" t="s">
        <v>56</v>
      </c>
      <c r="D22" s="23" t="s">
        <v>48</v>
      </c>
      <c r="E22" s="23">
        <v>540000</v>
      </c>
      <c r="F22" s="24">
        <v>45000</v>
      </c>
      <c r="G22" s="25" t="s">
        <v>57</v>
      </c>
      <c r="I22" s="93">
        <v>678607.54999999993</v>
      </c>
      <c r="J22" s="77">
        <v>678607.54999999993</v>
      </c>
      <c r="K22" s="78"/>
      <c r="L22" s="79">
        <v>-138607.54999999993</v>
      </c>
      <c r="M22" s="30" t="s">
        <v>58</v>
      </c>
      <c r="O22" s="21"/>
    </row>
    <row r="23" spans="1:15" ht="16" thickBot="1" x14ac:dyDescent="0.4">
      <c r="A23" s="94"/>
      <c r="B23" s="95"/>
      <c r="C23" s="96" t="s">
        <v>59</v>
      </c>
      <c r="D23" s="97"/>
      <c r="E23" s="98">
        <v>540000</v>
      </c>
      <c r="F23" s="99">
        <v>45000</v>
      </c>
      <c r="G23" s="76"/>
      <c r="I23" s="100">
        <v>678607.54999999993</v>
      </c>
      <c r="J23" s="27"/>
      <c r="K23" s="28"/>
      <c r="L23" s="101">
        <v>-138607.54999999993</v>
      </c>
      <c r="M23" s="30"/>
      <c r="O23" s="21"/>
    </row>
    <row r="24" spans="1:15" ht="15" customHeight="1" x14ac:dyDescent="0.35">
      <c r="A24" s="65"/>
      <c r="B24" s="66" t="s">
        <v>60</v>
      </c>
      <c r="C24" s="67" t="s">
        <v>61</v>
      </c>
      <c r="D24" s="68"/>
      <c r="E24" s="68"/>
      <c r="F24" s="69"/>
      <c r="G24" s="70"/>
      <c r="I24" s="71"/>
      <c r="J24" s="27"/>
      <c r="K24" s="28"/>
      <c r="L24" s="29"/>
      <c r="M24" s="30"/>
      <c r="O24" s="21"/>
    </row>
    <row r="25" spans="1:15" ht="44.25" customHeight="1" x14ac:dyDescent="0.35">
      <c r="A25" s="102"/>
      <c r="B25" s="103" t="s">
        <v>62</v>
      </c>
      <c r="C25" s="75" t="s">
        <v>63</v>
      </c>
      <c r="D25" s="23" t="s">
        <v>48</v>
      </c>
      <c r="E25" s="23">
        <v>4050000</v>
      </c>
      <c r="F25" s="24">
        <v>337500</v>
      </c>
      <c r="G25" s="25" t="s">
        <v>64</v>
      </c>
      <c r="I25" s="32">
        <v>3881170.68</v>
      </c>
      <c r="J25" s="78">
        <v>3881170.68</v>
      </c>
      <c r="K25" s="78"/>
      <c r="L25" s="79">
        <v>168829.31999999983</v>
      </c>
      <c r="M25" s="30" t="s">
        <v>65</v>
      </c>
      <c r="O25" s="21"/>
    </row>
    <row r="26" spans="1:15" s="106" customFormat="1" ht="33" customHeight="1" x14ac:dyDescent="0.35">
      <c r="A26" s="104"/>
      <c r="B26" s="103" t="s">
        <v>66</v>
      </c>
      <c r="C26" s="75" t="s">
        <v>67</v>
      </c>
      <c r="D26" s="23" t="s">
        <v>48</v>
      </c>
      <c r="E26" s="23">
        <v>445440</v>
      </c>
      <c r="F26" s="24">
        <v>37120</v>
      </c>
      <c r="G26" s="105" t="s">
        <v>68</v>
      </c>
      <c r="I26" s="32">
        <v>343010</v>
      </c>
      <c r="J26" s="78">
        <v>31730</v>
      </c>
      <c r="K26" s="78">
        <v>311280</v>
      </c>
      <c r="L26" s="79">
        <v>102430</v>
      </c>
      <c r="M26" s="107" t="s">
        <v>143</v>
      </c>
      <c r="O26" s="108"/>
    </row>
    <row r="27" spans="1:15" ht="30.75" customHeight="1" x14ac:dyDescent="0.35">
      <c r="A27" s="22"/>
      <c r="B27" s="103" t="s">
        <v>69</v>
      </c>
      <c r="C27" s="75" t="s">
        <v>70</v>
      </c>
      <c r="D27" s="23" t="s">
        <v>48</v>
      </c>
      <c r="E27" s="23">
        <v>4000000</v>
      </c>
      <c r="F27" s="24">
        <v>333333.33333333331</v>
      </c>
      <c r="G27" s="25" t="s">
        <v>71</v>
      </c>
      <c r="I27" s="32">
        <v>2929400</v>
      </c>
      <c r="J27" s="78">
        <v>2929400</v>
      </c>
      <c r="K27" s="78"/>
      <c r="L27" s="79">
        <v>1070600</v>
      </c>
      <c r="M27" s="30" t="s">
        <v>72</v>
      </c>
      <c r="O27" s="109"/>
    </row>
    <row r="28" spans="1:15" ht="30" customHeight="1" x14ac:dyDescent="0.35">
      <c r="A28" s="22"/>
      <c r="B28" s="103" t="s">
        <v>144</v>
      </c>
      <c r="C28" s="75" t="s">
        <v>73</v>
      </c>
      <c r="D28" s="23" t="s">
        <v>48</v>
      </c>
      <c r="E28" s="23">
        <v>2400000</v>
      </c>
      <c r="F28" s="24">
        <v>200000</v>
      </c>
      <c r="G28" s="25" t="s">
        <v>74</v>
      </c>
      <c r="I28" s="32">
        <v>2340000</v>
      </c>
      <c r="J28" s="78">
        <v>2340000</v>
      </c>
      <c r="K28" s="78"/>
      <c r="L28" s="79">
        <v>60000</v>
      </c>
      <c r="M28" s="30" t="s">
        <v>75</v>
      </c>
      <c r="O28" s="21"/>
    </row>
    <row r="29" spans="1:15" ht="50.75" customHeight="1" x14ac:dyDescent="0.35">
      <c r="A29" s="22"/>
      <c r="B29" s="103" t="s">
        <v>145</v>
      </c>
      <c r="C29" s="75" t="s">
        <v>76</v>
      </c>
      <c r="D29" s="23" t="s">
        <v>48</v>
      </c>
      <c r="E29" s="23">
        <v>460800</v>
      </c>
      <c r="F29" s="24">
        <v>38400</v>
      </c>
      <c r="G29" s="25" t="s">
        <v>77</v>
      </c>
      <c r="I29" s="32">
        <v>460800</v>
      </c>
      <c r="J29" s="78">
        <v>460800</v>
      </c>
      <c r="K29" s="78"/>
      <c r="L29" s="79">
        <v>0</v>
      </c>
      <c r="M29" s="110"/>
      <c r="O29" s="21"/>
    </row>
    <row r="30" spans="1:15" ht="76.25" customHeight="1" x14ac:dyDescent="0.35">
      <c r="A30" s="22"/>
      <c r="B30" s="103" t="s">
        <v>146</v>
      </c>
      <c r="C30" s="75" t="s">
        <v>78</v>
      </c>
      <c r="D30" s="23" t="s">
        <v>48</v>
      </c>
      <c r="E30" s="23">
        <v>200000</v>
      </c>
      <c r="F30" s="24">
        <v>16666.666666666668</v>
      </c>
      <c r="G30" s="25" t="s">
        <v>79</v>
      </c>
      <c r="I30" s="32">
        <v>0</v>
      </c>
      <c r="J30" s="78">
        <v>0</v>
      </c>
      <c r="K30" s="78"/>
      <c r="L30" s="79">
        <v>200000</v>
      </c>
      <c r="M30" s="111" t="s">
        <v>80</v>
      </c>
      <c r="O30" s="21"/>
    </row>
    <row r="31" spans="1:15" ht="24.75" customHeight="1" x14ac:dyDescent="0.35">
      <c r="A31" s="22"/>
      <c r="B31" s="103" t="s">
        <v>147</v>
      </c>
      <c r="C31" s="75" t="s">
        <v>81</v>
      </c>
      <c r="D31" s="23" t="s">
        <v>48</v>
      </c>
      <c r="E31" s="23">
        <v>50000</v>
      </c>
      <c r="F31" s="24">
        <v>4166.666666666667</v>
      </c>
      <c r="G31" s="25"/>
      <c r="I31" s="32">
        <v>0</v>
      </c>
      <c r="J31" s="78">
        <v>0</v>
      </c>
      <c r="K31" s="78"/>
      <c r="L31" s="79">
        <v>50000</v>
      </c>
      <c r="M31" s="111" t="s">
        <v>82</v>
      </c>
      <c r="O31" s="21"/>
    </row>
    <row r="32" spans="1:15" ht="129" customHeight="1" x14ac:dyDescent="0.35">
      <c r="A32" s="22"/>
      <c r="B32" s="103" t="s">
        <v>148</v>
      </c>
      <c r="C32" s="75" t="s">
        <v>83</v>
      </c>
      <c r="D32" s="23" t="s">
        <v>48</v>
      </c>
      <c r="E32" s="23">
        <v>611200</v>
      </c>
      <c r="F32" s="24">
        <v>50933.333333333336</v>
      </c>
      <c r="G32" s="25" t="s">
        <v>84</v>
      </c>
      <c r="I32" s="32">
        <v>390918.58999999997</v>
      </c>
      <c r="J32" s="78">
        <v>390918.58999999997</v>
      </c>
      <c r="K32" s="78"/>
      <c r="L32" s="79">
        <v>220281.41000000003</v>
      </c>
      <c r="M32" s="160" t="s">
        <v>156</v>
      </c>
      <c r="O32" s="21"/>
    </row>
    <row r="33" spans="1:15" s="106" customFormat="1" ht="46.5" customHeight="1" thickBot="1" x14ac:dyDescent="0.4">
      <c r="A33" s="104"/>
      <c r="B33" s="103" t="s">
        <v>149</v>
      </c>
      <c r="C33" s="75" t="s">
        <v>85</v>
      </c>
      <c r="D33" s="23" t="s">
        <v>48</v>
      </c>
      <c r="E33" s="23">
        <v>127200</v>
      </c>
      <c r="F33" s="24">
        <v>10600</v>
      </c>
      <c r="G33" s="25" t="s">
        <v>86</v>
      </c>
      <c r="I33" s="32">
        <v>0</v>
      </c>
      <c r="J33" s="112">
        <v>0</v>
      </c>
      <c r="K33" s="113"/>
      <c r="L33" s="79">
        <v>127200</v>
      </c>
      <c r="M33" s="111" t="s">
        <v>150</v>
      </c>
      <c r="O33" s="108"/>
    </row>
    <row r="34" spans="1:15" ht="16" thickBot="1" x14ac:dyDescent="0.4">
      <c r="A34" s="94"/>
      <c r="B34" s="95"/>
      <c r="C34" s="96" t="s">
        <v>87</v>
      </c>
      <c r="D34" s="97"/>
      <c r="E34" s="98">
        <v>12344640</v>
      </c>
      <c r="F34" s="99">
        <v>1028719.9999999999</v>
      </c>
      <c r="G34" s="76"/>
      <c r="I34" s="100">
        <v>10345299.27</v>
      </c>
      <c r="J34" s="27"/>
      <c r="K34" s="28"/>
      <c r="L34" s="101">
        <v>1999340.7300000004</v>
      </c>
      <c r="M34" s="111"/>
      <c r="O34" s="21"/>
    </row>
    <row r="35" spans="1:15" ht="15" customHeight="1" x14ac:dyDescent="0.35">
      <c r="A35" s="65"/>
      <c r="B35" s="66" t="s">
        <v>88</v>
      </c>
      <c r="C35" s="67" t="s">
        <v>89</v>
      </c>
      <c r="D35" s="68"/>
      <c r="E35" s="68"/>
      <c r="F35" s="69"/>
      <c r="G35" s="70"/>
      <c r="I35" s="71"/>
      <c r="J35" s="27"/>
      <c r="K35" s="28"/>
      <c r="L35" s="29"/>
      <c r="M35" s="111"/>
      <c r="O35" s="21"/>
    </row>
    <row r="36" spans="1:15" s="106" customFormat="1" ht="84" customHeight="1" x14ac:dyDescent="0.35">
      <c r="A36" s="104"/>
      <c r="B36" s="103" t="s">
        <v>90</v>
      </c>
      <c r="C36" s="75" t="s">
        <v>91</v>
      </c>
      <c r="D36" s="23"/>
      <c r="E36" s="23">
        <v>47000</v>
      </c>
      <c r="F36" s="24">
        <v>3916.6666666666665</v>
      </c>
      <c r="G36" s="25" t="s">
        <v>92</v>
      </c>
      <c r="I36" s="32">
        <v>76302.23000000001</v>
      </c>
      <c r="J36" s="78">
        <v>76302.23000000001</v>
      </c>
      <c r="K36" s="78"/>
      <c r="L36" s="79">
        <v>-29302.23000000001</v>
      </c>
      <c r="M36" s="160" t="s">
        <v>93</v>
      </c>
      <c r="O36" s="108" t="s">
        <v>151</v>
      </c>
    </row>
    <row r="37" spans="1:15" s="106" customFormat="1" ht="75.75" customHeight="1" x14ac:dyDescent="0.35">
      <c r="A37" s="104"/>
      <c r="B37" s="74" t="s">
        <v>94</v>
      </c>
      <c r="C37" s="75" t="s">
        <v>95</v>
      </c>
      <c r="D37" s="23"/>
      <c r="E37" s="23">
        <v>100000</v>
      </c>
      <c r="F37" s="24">
        <v>8333.3333333333339</v>
      </c>
      <c r="G37" s="25" t="s">
        <v>96</v>
      </c>
      <c r="I37" s="32">
        <v>0</v>
      </c>
      <c r="J37" s="78">
        <v>0</v>
      </c>
      <c r="K37" s="78"/>
      <c r="L37" s="79">
        <v>100000</v>
      </c>
      <c r="M37" s="111" t="s">
        <v>97</v>
      </c>
      <c r="O37" s="108"/>
    </row>
    <row r="38" spans="1:15" s="106" customFormat="1" ht="73.5" customHeight="1" thickBot="1" x14ac:dyDescent="0.4">
      <c r="A38" s="104"/>
      <c r="B38" s="74" t="s">
        <v>98</v>
      </c>
      <c r="C38" s="75" t="s">
        <v>99</v>
      </c>
      <c r="D38" s="23"/>
      <c r="E38" s="23">
        <v>450000</v>
      </c>
      <c r="F38" s="24">
        <v>37500</v>
      </c>
      <c r="G38" s="114" t="s">
        <v>100</v>
      </c>
      <c r="I38" s="32">
        <v>242673.3</v>
      </c>
      <c r="J38" s="78">
        <v>242673.3</v>
      </c>
      <c r="K38" s="78"/>
      <c r="L38" s="79">
        <v>207326.7</v>
      </c>
      <c r="M38" s="111" t="s">
        <v>101</v>
      </c>
      <c r="O38" s="108"/>
    </row>
    <row r="39" spans="1:15" ht="16" thickBot="1" x14ac:dyDescent="0.4">
      <c r="A39" s="115"/>
      <c r="B39" s="116"/>
      <c r="C39" s="117" t="s">
        <v>102</v>
      </c>
      <c r="D39" s="118"/>
      <c r="E39" s="119">
        <v>597000</v>
      </c>
      <c r="F39" s="120">
        <v>49750</v>
      </c>
      <c r="G39" s="76"/>
      <c r="I39" s="100">
        <v>318975.53000000003</v>
      </c>
      <c r="J39" s="27"/>
      <c r="K39" s="28"/>
      <c r="L39" s="101">
        <v>278024.46999999997</v>
      </c>
      <c r="M39" s="111"/>
      <c r="O39" s="21"/>
    </row>
    <row r="40" spans="1:15" ht="15" customHeight="1" x14ac:dyDescent="0.35">
      <c r="A40" s="121"/>
      <c r="B40" s="122" t="s">
        <v>103</v>
      </c>
      <c r="C40" s="123" t="s">
        <v>104</v>
      </c>
      <c r="D40" s="124"/>
      <c r="E40" s="124"/>
      <c r="F40" s="125"/>
      <c r="G40" s="70"/>
      <c r="I40" s="126"/>
      <c r="J40" s="27"/>
      <c r="K40" s="28"/>
      <c r="L40" s="29"/>
      <c r="M40" s="111"/>
      <c r="O40" s="21"/>
    </row>
    <row r="41" spans="1:15" ht="77.5" x14ac:dyDescent="0.35">
      <c r="A41" s="22"/>
      <c r="B41" s="31" t="s">
        <v>105</v>
      </c>
      <c r="C41" s="75" t="s">
        <v>106</v>
      </c>
      <c r="D41" s="23" t="s">
        <v>48</v>
      </c>
      <c r="E41" s="23">
        <v>450000</v>
      </c>
      <c r="F41" s="24">
        <v>37500</v>
      </c>
      <c r="G41" s="25" t="s">
        <v>107</v>
      </c>
      <c r="I41" s="32">
        <v>0</v>
      </c>
      <c r="J41" s="27">
        <v>0</v>
      </c>
      <c r="K41" s="28"/>
      <c r="L41" s="79">
        <v>450000</v>
      </c>
      <c r="M41" s="111" t="s">
        <v>97</v>
      </c>
      <c r="O41" s="21"/>
    </row>
    <row r="42" spans="1:15" ht="15.65" customHeight="1" x14ac:dyDescent="0.35">
      <c r="A42" s="22"/>
      <c r="B42" s="127"/>
      <c r="C42" s="117" t="s">
        <v>108</v>
      </c>
      <c r="D42" s="23"/>
      <c r="E42" s="119">
        <v>450000</v>
      </c>
      <c r="F42" s="120">
        <v>37500</v>
      </c>
      <c r="G42" s="76"/>
      <c r="I42" s="128"/>
      <c r="J42" s="129"/>
      <c r="K42" s="28"/>
      <c r="L42" s="29"/>
      <c r="M42" s="111"/>
      <c r="O42" s="21"/>
    </row>
    <row r="43" spans="1:15" ht="15" customHeight="1" x14ac:dyDescent="0.35">
      <c r="A43" s="121"/>
      <c r="B43" s="122" t="s">
        <v>109</v>
      </c>
      <c r="C43" s="123" t="s">
        <v>110</v>
      </c>
      <c r="D43" s="124"/>
      <c r="E43" s="124"/>
      <c r="F43" s="125"/>
      <c r="G43" s="70"/>
      <c r="I43" s="126"/>
      <c r="J43" s="27"/>
      <c r="K43" s="28"/>
      <c r="L43" s="29"/>
      <c r="M43" s="111"/>
      <c r="O43" s="21"/>
    </row>
    <row r="44" spans="1:15" ht="109" thickBot="1" x14ac:dyDescent="0.4">
      <c r="A44" s="22"/>
      <c r="B44" s="31" t="s">
        <v>111</v>
      </c>
      <c r="C44" s="75" t="s">
        <v>112</v>
      </c>
      <c r="D44" s="23" t="s">
        <v>48</v>
      </c>
      <c r="E44" s="23">
        <v>100000</v>
      </c>
      <c r="F44" s="24">
        <v>8333.3333333333339</v>
      </c>
      <c r="G44" s="25"/>
      <c r="I44" s="32">
        <v>478006.2</v>
      </c>
      <c r="J44" s="27">
        <v>478006.2</v>
      </c>
      <c r="K44" s="28"/>
      <c r="L44" s="79">
        <v>0</v>
      </c>
      <c r="M44" s="130" t="s">
        <v>113</v>
      </c>
      <c r="O44" s="21"/>
    </row>
    <row r="45" spans="1:15" ht="16" thickBot="1" x14ac:dyDescent="0.4">
      <c r="A45" s="94"/>
      <c r="B45" s="95"/>
      <c r="C45" s="96" t="s">
        <v>114</v>
      </c>
      <c r="D45" s="97"/>
      <c r="E45" s="98">
        <v>100000</v>
      </c>
      <c r="F45" s="99">
        <v>8333.3333333333339</v>
      </c>
      <c r="G45" s="131"/>
      <c r="I45" s="100">
        <v>478006.2</v>
      </c>
      <c r="J45" s="132"/>
      <c r="K45" s="133"/>
      <c r="L45" s="134">
        <v>-378006.2</v>
      </c>
      <c r="M45" s="135"/>
      <c r="O45" s="21"/>
    </row>
    <row r="46" spans="1:15" ht="33.75" customHeight="1" thickBot="1" x14ac:dyDescent="0.4">
      <c r="A46" s="186" t="s">
        <v>115</v>
      </c>
      <c r="B46" s="187"/>
      <c r="C46" s="187"/>
      <c r="D46" s="136"/>
      <c r="E46" s="137">
        <v>15831640</v>
      </c>
      <c r="F46" s="137">
        <v>1319303.3333333333</v>
      </c>
      <c r="G46" s="138"/>
      <c r="I46" s="139"/>
      <c r="M46" s="142"/>
      <c r="O46"/>
    </row>
    <row r="47" spans="1:15" ht="16.5" x14ac:dyDescent="0.35">
      <c r="C47" s="188" t="s">
        <v>116</v>
      </c>
      <c r="D47" s="188"/>
      <c r="E47" s="188"/>
      <c r="F47" s="188"/>
      <c r="I47" s="144">
        <v>2303056.9999999991</v>
      </c>
      <c r="K47" s="145"/>
      <c r="L47" s="146"/>
      <c r="M47" s="145"/>
      <c r="O47"/>
    </row>
    <row r="48" spans="1:15" x14ac:dyDescent="0.35">
      <c r="J48" s="147"/>
      <c r="O48"/>
    </row>
    <row r="49" spans="3:15" x14ac:dyDescent="0.35">
      <c r="J49" s="147"/>
    </row>
    <row r="50" spans="3:15" ht="16.5" x14ac:dyDescent="0.35">
      <c r="C50" s="188"/>
      <c r="D50" s="188"/>
      <c r="E50" s="188"/>
      <c r="F50" s="188"/>
      <c r="I50" s="148"/>
      <c r="O50"/>
    </row>
    <row r="51" spans="3:15" x14ac:dyDescent="0.35">
      <c r="C51" s="149" t="s">
        <v>117</v>
      </c>
      <c r="I51" s="148"/>
    </row>
    <row r="52" spans="3:15" x14ac:dyDescent="0.35">
      <c r="C52" s="150" t="s">
        <v>118</v>
      </c>
      <c r="D52" s="173">
        <v>6821582.8799999999</v>
      </c>
      <c r="E52" s="173"/>
      <c r="O52"/>
    </row>
    <row r="53" spans="3:15" x14ac:dyDescent="0.35">
      <c r="C53" s="150" t="s">
        <v>119</v>
      </c>
      <c r="D53" s="173">
        <v>8173733.5</v>
      </c>
      <c r="E53" s="191"/>
    </row>
    <row r="54" spans="3:15" x14ac:dyDescent="0.35">
      <c r="C54" s="150" t="s">
        <v>121</v>
      </c>
      <c r="D54" s="173">
        <v>311280</v>
      </c>
      <c r="E54" s="191"/>
    </row>
    <row r="55" spans="3:15" x14ac:dyDescent="0.35">
      <c r="C55" s="150" t="s">
        <v>120</v>
      </c>
      <c r="D55" s="192">
        <v>14684036.379999999</v>
      </c>
      <c r="E55" s="192"/>
      <c r="F55" s="151"/>
    </row>
    <row r="57" spans="3:15" ht="31" x14ac:dyDescent="0.35">
      <c r="C57" s="150" t="s">
        <v>122</v>
      </c>
      <c r="D57" s="173">
        <v>7862453.5</v>
      </c>
      <c r="E57" s="191"/>
    </row>
    <row r="59" spans="3:15" x14ac:dyDescent="0.35">
      <c r="C59" s="1" t="s">
        <v>123</v>
      </c>
      <c r="D59" s="189">
        <v>1832965.07</v>
      </c>
      <c r="E59" s="190"/>
    </row>
    <row r="60" spans="3:15" x14ac:dyDescent="0.35">
      <c r="D60" s="153"/>
      <c r="E60" s="154"/>
    </row>
    <row r="61" spans="3:15" x14ac:dyDescent="0.35">
      <c r="C61" s="150" t="s">
        <v>124</v>
      </c>
      <c r="D61" s="173">
        <v>15617489.050000001</v>
      </c>
      <c r="E61" s="191"/>
    </row>
    <row r="62" spans="3:15" ht="26.25" customHeight="1" x14ac:dyDescent="0.35">
      <c r="C62" s="152" t="s">
        <v>125</v>
      </c>
      <c r="D62" s="173">
        <v>7701269.0499999998</v>
      </c>
      <c r="E62" s="191"/>
    </row>
    <row r="63" spans="3:15" ht="35.25" customHeight="1" x14ac:dyDescent="0.35">
      <c r="C63" s="152" t="s">
        <v>152</v>
      </c>
      <c r="D63" s="173">
        <v>7916220</v>
      </c>
      <c r="E63" s="191"/>
      <c r="F63" s="193" t="s">
        <v>126</v>
      </c>
      <c r="G63" s="193"/>
      <c r="H63" s="193"/>
      <c r="I63" s="193"/>
      <c r="J63" s="193"/>
    </row>
    <row r="64" spans="3:15" x14ac:dyDescent="0.35">
      <c r="C64" s="150" t="s">
        <v>127</v>
      </c>
      <c r="D64" s="194">
        <v>1677618.51</v>
      </c>
      <c r="E64" s="195"/>
    </row>
    <row r="65" spans="3:9" x14ac:dyDescent="0.35">
      <c r="D65" s="189"/>
      <c r="E65" s="190"/>
    </row>
    <row r="66" spans="3:9" x14ac:dyDescent="0.35">
      <c r="D66" s="189"/>
      <c r="E66" s="190"/>
    </row>
    <row r="67" spans="3:9" x14ac:dyDescent="0.35">
      <c r="D67" s="189"/>
      <c r="E67" s="190"/>
    </row>
    <row r="68" spans="3:9" x14ac:dyDescent="0.35">
      <c r="C68" s="155" t="s">
        <v>128</v>
      </c>
      <c r="D68" s="189">
        <v>2303056.9999999991</v>
      </c>
      <c r="E68" s="190"/>
      <c r="I68" s="2">
        <v>1319370</v>
      </c>
    </row>
    <row r="69" spans="3:9" x14ac:dyDescent="0.35">
      <c r="C69" s="1" t="s">
        <v>129</v>
      </c>
      <c r="D69" s="189">
        <v>1677618.51</v>
      </c>
      <c r="E69" s="190"/>
    </row>
    <row r="70" spans="3:9" x14ac:dyDescent="0.35">
      <c r="C70" s="1" t="s">
        <v>130</v>
      </c>
      <c r="D70" s="189"/>
      <c r="E70" s="190"/>
    </row>
    <row r="71" spans="3:9" ht="60.75" customHeight="1" x14ac:dyDescent="0.35">
      <c r="C71" s="190" t="s">
        <v>153</v>
      </c>
      <c r="D71" s="190"/>
      <c r="E71" s="190"/>
    </row>
    <row r="72" spans="3:9" x14ac:dyDescent="0.35">
      <c r="C72" s="1" t="s">
        <v>130</v>
      </c>
    </row>
    <row r="73" spans="3:9" x14ac:dyDescent="0.35">
      <c r="C73" s="1" t="s">
        <v>130</v>
      </c>
    </row>
    <row r="74" spans="3:9" x14ac:dyDescent="0.35">
      <c r="C74" s="150" t="s">
        <v>131</v>
      </c>
      <c r="D74" s="196">
        <v>512216</v>
      </c>
      <c r="E74" s="191"/>
    </row>
    <row r="75" spans="3:9" x14ac:dyDescent="0.35">
      <c r="C75" s="150" t="s">
        <v>132</v>
      </c>
      <c r="D75" s="191">
        <v>220000</v>
      </c>
      <c r="E75" s="191"/>
    </row>
    <row r="76" spans="3:9" x14ac:dyDescent="0.35">
      <c r="C76" s="150" t="s">
        <v>133</v>
      </c>
      <c r="D76" s="191">
        <v>38400</v>
      </c>
      <c r="E76" s="191"/>
    </row>
    <row r="77" spans="3:9" x14ac:dyDescent="0.35">
      <c r="C77" s="150" t="s">
        <v>134</v>
      </c>
      <c r="D77" s="191">
        <v>1500</v>
      </c>
      <c r="E77" s="191"/>
    </row>
    <row r="78" spans="3:9" x14ac:dyDescent="0.35">
      <c r="C78" s="150" t="s">
        <v>135</v>
      </c>
      <c r="D78" s="191">
        <v>1850</v>
      </c>
      <c r="E78" s="191"/>
    </row>
    <row r="79" spans="3:9" ht="15.75" customHeight="1" x14ac:dyDescent="0.35">
      <c r="C79" s="150" t="s">
        <v>136</v>
      </c>
      <c r="D79" s="191">
        <v>150000</v>
      </c>
      <c r="E79" s="191"/>
    </row>
    <row r="80" spans="3:9" x14ac:dyDescent="0.35">
      <c r="C80" s="150" t="s">
        <v>137</v>
      </c>
      <c r="D80" s="191">
        <v>21300</v>
      </c>
      <c r="E80" s="191"/>
    </row>
    <row r="81" spans="3:5" x14ac:dyDescent="0.35">
      <c r="C81" s="150" t="s">
        <v>138</v>
      </c>
      <c r="D81" s="191">
        <v>45000</v>
      </c>
      <c r="E81" s="191"/>
    </row>
    <row r="82" spans="3:5" x14ac:dyDescent="0.35">
      <c r="C82" s="150" t="s">
        <v>139</v>
      </c>
      <c r="D82" s="191"/>
      <c r="E82" s="191"/>
    </row>
    <row r="83" spans="3:5" x14ac:dyDescent="0.35">
      <c r="C83" s="150" t="s">
        <v>154</v>
      </c>
      <c r="D83" s="197">
        <v>255600</v>
      </c>
      <c r="E83" s="198"/>
    </row>
    <row r="84" spans="3:5" x14ac:dyDescent="0.35">
      <c r="C84" s="150" t="s">
        <v>155</v>
      </c>
      <c r="D84" s="197"/>
      <c r="E84" s="198"/>
    </row>
    <row r="85" spans="3:5" x14ac:dyDescent="0.35">
      <c r="C85" s="150" t="s">
        <v>140</v>
      </c>
      <c r="D85" s="196">
        <v>1245866</v>
      </c>
      <c r="E85" s="191"/>
    </row>
  </sheetData>
  <mergeCells count="48">
    <mergeCell ref="D81:E81"/>
    <mergeCell ref="D82:E82"/>
    <mergeCell ref="D83:E83"/>
    <mergeCell ref="D84:E84"/>
    <mergeCell ref="D85:E85"/>
    <mergeCell ref="F63:J63"/>
    <mergeCell ref="D64:E64"/>
    <mergeCell ref="D65:E65"/>
    <mergeCell ref="D80:E80"/>
    <mergeCell ref="D67:E67"/>
    <mergeCell ref="D68:E68"/>
    <mergeCell ref="D69:E69"/>
    <mergeCell ref="D70:E70"/>
    <mergeCell ref="C71:E71"/>
    <mergeCell ref="D74:E74"/>
    <mergeCell ref="D75:E75"/>
    <mergeCell ref="D76:E76"/>
    <mergeCell ref="D77:E77"/>
    <mergeCell ref="D78:E78"/>
    <mergeCell ref="D79:E79"/>
    <mergeCell ref="D66:E66"/>
    <mergeCell ref="D53:E53"/>
    <mergeCell ref="D54:E54"/>
    <mergeCell ref="D55:E55"/>
    <mergeCell ref="D57:E57"/>
    <mergeCell ref="D59:E59"/>
    <mergeCell ref="D61:E61"/>
    <mergeCell ref="D62:E62"/>
    <mergeCell ref="D63:E63"/>
    <mergeCell ref="D52:E52"/>
    <mergeCell ref="O2:O3"/>
    <mergeCell ref="B3:C3"/>
    <mergeCell ref="B4:F4"/>
    <mergeCell ref="B5:C5"/>
    <mergeCell ref="B8:C8"/>
    <mergeCell ref="B9:C9"/>
    <mergeCell ref="B13:C13"/>
    <mergeCell ref="B14:C14"/>
    <mergeCell ref="A46:C46"/>
    <mergeCell ref="C47:F47"/>
    <mergeCell ref="C50:F50"/>
    <mergeCell ref="A1:G1"/>
    <mergeCell ref="J1:M1"/>
    <mergeCell ref="B2:C2"/>
    <mergeCell ref="J2:J3"/>
    <mergeCell ref="K2:K3"/>
    <mergeCell ref="L2:L3"/>
    <mergeCell ref="M2:M3"/>
  </mergeCells>
  <conditionalFormatting sqref="L15:L4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2025-01-11T14:25:55Z</dcterms:created>
  <dcterms:modified xsi:type="dcterms:W3CDTF">2025-01-11T18:11:23Z</dcterms:modified>
  <cp:contentStatus/>
</cp:coreProperties>
</file>